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19420" windowHeight="11020" tabRatio="562"/>
  </bookViews>
  <sheets>
    <sheet name="2013-2014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1" l="1"/>
  <c r="C6" i="1"/>
  <c r="H5" i="1"/>
  <c r="B6" i="1"/>
  <c r="D6" i="1"/>
  <c r="H6" i="1"/>
  <c r="H7" i="1"/>
  <c r="B34" i="1"/>
  <c r="B35" i="1"/>
  <c r="G7" i="1"/>
  <c r="B36" i="1"/>
  <c r="B37" i="1"/>
  <c r="B7" i="1"/>
  <c r="C7" i="1"/>
  <c r="D7" i="1"/>
  <c r="E7" i="1"/>
  <c r="F7" i="1"/>
</calcChain>
</file>

<file path=xl/sharedStrings.xml><?xml version="1.0" encoding="utf-8"?>
<sst xmlns="http://schemas.openxmlformats.org/spreadsheetml/2006/main" count="49" uniqueCount="49">
  <si>
    <t>Expenses</t>
  </si>
  <si>
    <t xml:space="preserve">PD Seminars </t>
  </si>
  <si>
    <t>Bursaries</t>
  </si>
  <si>
    <t>Social Events</t>
  </si>
  <si>
    <t>Student Seminar Group Grants</t>
  </si>
  <si>
    <t>ADSA Conference</t>
  </si>
  <si>
    <t>Other</t>
  </si>
  <si>
    <t>Total</t>
  </si>
  <si>
    <t>Actual YTD</t>
  </si>
  <si>
    <t>Difference</t>
  </si>
  <si>
    <t>Itemized Deductions and Additions</t>
  </si>
  <si>
    <t>Description</t>
  </si>
  <si>
    <t>Bank Interest</t>
  </si>
  <si>
    <t>Bank Fees</t>
  </si>
  <si>
    <t>ADSA Income 1</t>
  </si>
  <si>
    <t>ADSA Income 2</t>
  </si>
  <si>
    <t>TOTAL INCOME</t>
  </si>
  <si>
    <t>2013 ROLLOVER</t>
  </si>
  <si>
    <t>Academic Jobs Seminar</t>
  </si>
  <si>
    <t>Mental Health Seminar</t>
  </si>
  <si>
    <t>Publishing Seminar</t>
  </si>
  <si>
    <t>3 Per Term at $200</t>
  </si>
  <si>
    <t>Welcome Back BBQ - Food</t>
  </si>
  <si>
    <t>Welcome Back BBQ - Newman Fee</t>
  </si>
  <si>
    <t xml:space="preserve">Winter Social Event </t>
  </si>
  <si>
    <t>First Year Lunch</t>
  </si>
  <si>
    <t>Winter Bursary #1 (RECIPIENT)</t>
  </si>
  <si>
    <t>Winter Bursary #2 (RECIPIENT)</t>
  </si>
  <si>
    <t>Winter Bursary #3 (RECIPIENT)</t>
  </si>
  <si>
    <t>Bible Seminar</t>
  </si>
  <si>
    <t>Liturgy Seminar</t>
  </si>
  <si>
    <t>Advanced Degree Students' Association Budget</t>
  </si>
  <si>
    <t>2013-2014</t>
  </si>
  <si>
    <t>SSRC/OGS Seminar (4 Starbucks Gift Cards at $25)</t>
  </si>
  <si>
    <t>Details</t>
  </si>
  <si>
    <t>5 at $100 each</t>
  </si>
  <si>
    <t>TOTAL BUDGET</t>
  </si>
  <si>
    <t>YTD SPENDING</t>
  </si>
  <si>
    <t>(not including TST funding)</t>
  </si>
  <si>
    <t>e.g. draw for survey</t>
  </si>
  <si>
    <t>Budget</t>
  </si>
  <si>
    <t>BANK BALANCE</t>
  </si>
  <si>
    <t>Non Academic Jobs Seminar</t>
  </si>
  <si>
    <t>3 at $100 each</t>
  </si>
  <si>
    <t>BBQ, Pub Night, First Year Lunch</t>
  </si>
  <si>
    <t>Fall Bursary #1 (Andrew Witt)</t>
  </si>
  <si>
    <t>Fall Bursary #2 (Bruce Worthington)</t>
  </si>
  <si>
    <t>Fall Bursary #3 (Chris Zeichman)</t>
  </si>
  <si>
    <t>Eco-Theology Seminar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</si>
</sst>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[$$-409]#,##0.00;[Red]\-[$$-409]#,##0.00"/>
    <numFmt numFmtId="165" formatCode="&quot;$&quot;#,##0.00"/>
  </numFmts>
  <fonts count="10">
    <font>
      <sz val="11"/>
      <color indexed="8"/>
      <name val="Helvetica Neue"/>
    </font>
    <font>
      <sz val="11"/>
      <color indexed="8"/>
      <name val="Times New Roman"/>
      <family val="1"/>
    </font>
    <font>
      <u/>
      <sz val="11"/>
      <color theme="10"/>
      <name val="Helvetica Neue"/>
    </font>
    <font>
      <u/>
      <sz val="11"/>
      <color theme="11"/>
      <name val="Helvetica Neue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Helvetica Neue"/>
    </font>
    <font>
      <b/>
      <sz val="14"/>
      <color indexed="8"/>
      <name val="Arial"/>
      <family val="2"/>
    </font>
    <font>
      <sz val="11"/>
      <color indexed="8"/>
      <name val="Helvetica Neue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8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22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22"/>
      </right>
      <top style="thick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22"/>
      </left>
      <right style="thin">
        <color indexed="22"/>
      </right>
      <top/>
      <bottom style="hair">
        <color indexed="64"/>
      </bottom>
      <diagonal/>
    </border>
    <border>
      <left style="thin">
        <color indexed="22"/>
      </left>
      <right/>
      <top/>
      <bottom style="hair">
        <color indexed="64"/>
      </bottom>
      <diagonal/>
    </border>
  </borders>
  <cellStyleXfs count="6">
    <xf numFmtId="0" fontId="0" fillId="0" borderId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44" fontId="9" fillId="0" borderId="0" applyFont="0" applyFill="0" applyBorder="0" applyAlignment="0" applyProtection="0"/>
  </cellStyleXfs>
  <cellXfs count="84">
    <xf numFmtId="0" fontId="0" fillId="0" borderId="0" xfId="0">
      <alignment vertical="top"/>
    </xf>
    <xf numFmtId="0" fontId="1" fillId="0" borderId="0" xfId="0" applyNumberFormat="1" applyFont="1" applyAlignment="1"/>
    <xf numFmtId="0" fontId="1" fillId="0" borderId="0" xfId="0" applyNumberFormat="1" applyFont="1" applyBorder="1" applyAlignment="1"/>
    <xf numFmtId="0" fontId="6" fillId="0" borderId="0" xfId="0" applyNumberFormat="1" applyFont="1" applyAlignment="1"/>
    <xf numFmtId="0" fontId="4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6" fillId="2" borderId="1" xfId="0" applyNumberFormat="1" applyFont="1" applyFill="1" applyBorder="1" applyAlignment="1">
      <alignment horizontal="right" vertical="top"/>
    </xf>
    <xf numFmtId="0" fontId="6" fillId="2" borderId="1" xfId="0" applyNumberFormat="1" applyFont="1" applyFill="1" applyBorder="1" applyAlignment="1">
      <alignment horizontal="lef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" xfId="0" applyNumberFormat="1" applyFont="1" applyBorder="1" applyAlignment="1">
      <alignment horizontal="center"/>
    </xf>
    <xf numFmtId="2" fontId="4" fillId="2" borderId="1" xfId="0" applyNumberFormat="1" applyFont="1" applyFill="1" applyBorder="1" applyAlignment="1"/>
    <xf numFmtId="164" fontId="6" fillId="2" borderId="1" xfId="0" applyNumberFormat="1" applyFont="1" applyFill="1" applyBorder="1" applyAlignment="1"/>
    <xf numFmtId="164" fontId="6" fillId="0" borderId="1" xfId="0" applyNumberFormat="1" applyFont="1" applyBorder="1" applyAlignment="1">
      <alignment horizontal="right" vertical="top"/>
    </xf>
    <xf numFmtId="165" fontId="6" fillId="2" borderId="1" xfId="0" applyNumberFormat="1" applyFont="1" applyFill="1" applyBorder="1" applyAlignment="1"/>
    <xf numFmtId="164" fontId="6" fillId="0" borderId="1" xfId="0" applyNumberFormat="1" applyFont="1" applyBorder="1" applyAlignment="1"/>
    <xf numFmtId="164" fontId="6" fillId="2" borderId="6" xfId="0" applyNumberFormat="1" applyFont="1" applyFill="1" applyBorder="1" applyAlignment="1"/>
    <xf numFmtId="0" fontId="6" fillId="0" borderId="5" xfId="0" applyFont="1" applyBorder="1">
      <alignment vertical="top"/>
    </xf>
    <xf numFmtId="40" fontId="6" fillId="2" borderId="4" xfId="0" applyNumberFormat="1" applyFont="1" applyFill="1" applyBorder="1" applyAlignment="1"/>
    <xf numFmtId="40" fontId="6" fillId="2" borderId="11" xfId="0" applyNumberFormat="1" applyFont="1" applyFill="1" applyBorder="1" applyAlignment="1"/>
    <xf numFmtId="0" fontId="6" fillId="2" borderId="4" xfId="0" applyNumberFormat="1" applyFont="1" applyFill="1" applyBorder="1" applyAlignment="1"/>
    <xf numFmtId="164" fontId="6" fillId="2" borderId="7" xfId="0" applyNumberFormat="1" applyFont="1" applyFill="1" applyBorder="1" applyAlignment="1"/>
    <xf numFmtId="164" fontId="6" fillId="2" borderId="8" xfId="0" applyNumberFormat="1" applyFont="1" applyFill="1" applyBorder="1" applyAlignment="1"/>
    <xf numFmtId="0" fontId="6" fillId="0" borderId="9" xfId="0" applyFont="1" applyBorder="1">
      <alignment vertical="top"/>
    </xf>
    <xf numFmtId="0" fontId="6" fillId="2" borderId="2" xfId="0" applyNumberFormat="1" applyFont="1" applyFill="1" applyBorder="1" applyAlignment="1"/>
    <xf numFmtId="164" fontId="6" fillId="2" borderId="10" xfId="0" applyNumberFormat="1" applyFont="1" applyFill="1" applyBorder="1" applyAlignment="1"/>
    <xf numFmtId="165" fontId="6" fillId="2" borderId="3" xfId="0" applyNumberFormat="1" applyFont="1" applyFill="1" applyBorder="1" applyAlignment="1"/>
    <xf numFmtId="164" fontId="6" fillId="2" borderId="4" xfId="0" applyNumberFormat="1" applyFont="1" applyFill="1" applyBorder="1" applyAlignment="1"/>
    <xf numFmtId="0" fontId="6" fillId="0" borderId="7" xfId="0" applyFont="1" applyBorder="1">
      <alignment vertical="top"/>
    </xf>
    <xf numFmtId="40" fontId="6" fillId="2" borderId="3" xfId="0" applyNumberFormat="1" applyFont="1" applyFill="1" applyBorder="1" applyAlignment="1"/>
    <xf numFmtId="0" fontId="6" fillId="0" borderId="2" xfId="0" applyFont="1" applyBorder="1">
      <alignment vertical="top"/>
    </xf>
    <xf numFmtId="164" fontId="6" fillId="0" borderId="4" xfId="0" applyNumberFormat="1" applyFont="1" applyBorder="1">
      <alignment vertical="top"/>
    </xf>
    <xf numFmtId="0" fontId="6" fillId="0" borderId="8" xfId="0" applyFont="1" applyBorder="1">
      <alignment vertical="top"/>
    </xf>
    <xf numFmtId="0" fontId="6" fillId="0" borderId="12" xfId="0" applyFont="1" applyBorder="1">
      <alignment vertical="top"/>
    </xf>
    <xf numFmtId="0" fontId="6" fillId="0" borderId="11" xfId="0" applyFont="1" applyBorder="1">
      <alignment vertical="top"/>
    </xf>
    <xf numFmtId="164" fontId="6" fillId="2" borderId="2" xfId="0" applyNumberFormat="1" applyFont="1" applyFill="1" applyBorder="1" applyAlignment="1"/>
    <xf numFmtId="0" fontId="6" fillId="0" borderId="10" xfId="0" applyFont="1" applyBorder="1">
      <alignment vertical="top"/>
    </xf>
    <xf numFmtId="165" fontId="6" fillId="0" borderId="6" xfId="0" applyNumberFormat="1" applyFont="1" applyBorder="1">
      <alignment vertical="top"/>
    </xf>
    <xf numFmtId="0" fontId="6" fillId="0" borderId="13" xfId="0" applyFont="1" applyBorder="1">
      <alignment vertical="top"/>
    </xf>
    <xf numFmtId="0" fontId="6" fillId="0" borderId="4" xfId="0" applyFont="1" applyBorder="1">
      <alignment vertical="top"/>
    </xf>
    <xf numFmtId="165" fontId="6" fillId="0" borderId="7" xfId="0" applyNumberFormat="1" applyFont="1" applyBorder="1">
      <alignment vertical="top"/>
    </xf>
    <xf numFmtId="40" fontId="6" fillId="2" borderId="13" xfId="0" applyNumberFormat="1" applyFont="1" applyFill="1" applyBorder="1" applyAlignment="1"/>
    <xf numFmtId="0" fontId="6" fillId="0" borderId="3" xfId="0" applyFont="1" applyBorder="1">
      <alignment vertical="top"/>
    </xf>
    <xf numFmtId="40" fontId="6" fillId="2" borderId="8" xfId="0" applyNumberFormat="1" applyFont="1" applyFill="1" applyBorder="1" applyAlignment="1"/>
    <xf numFmtId="40" fontId="6" fillId="2" borderId="15" xfId="0" applyNumberFormat="1" applyFont="1" applyFill="1" applyBorder="1" applyAlignment="1"/>
    <xf numFmtId="40" fontId="6" fillId="2" borderId="18" xfId="0" applyNumberFormat="1" applyFont="1" applyFill="1" applyBorder="1" applyAlignment="1"/>
    <xf numFmtId="40" fontId="6" fillId="2" borderId="20" xfId="0" applyNumberFormat="1" applyFont="1" applyFill="1" applyBorder="1" applyAlignment="1"/>
    <xf numFmtId="0" fontId="7" fillId="0" borderId="2" xfId="0" applyFont="1" applyBorder="1">
      <alignment vertical="top"/>
    </xf>
    <xf numFmtId="0" fontId="7" fillId="0" borderId="13" xfId="0" applyFont="1" applyBorder="1">
      <alignment vertical="top"/>
    </xf>
    <xf numFmtId="0" fontId="7" fillId="0" borderId="19" xfId="0" applyFont="1" applyBorder="1">
      <alignment vertical="top"/>
    </xf>
    <xf numFmtId="0" fontId="7" fillId="0" borderId="16" xfId="0" applyFont="1" applyBorder="1">
      <alignment vertical="top"/>
    </xf>
    <xf numFmtId="2" fontId="6" fillId="2" borderId="2" xfId="0" applyNumberFormat="1" applyFont="1" applyFill="1" applyBorder="1" applyAlignment="1"/>
    <xf numFmtId="2" fontId="6" fillId="2" borderId="13" xfId="0" applyNumberFormat="1" applyFont="1" applyFill="1" applyBorder="1" applyAlignment="1"/>
    <xf numFmtId="2" fontId="6" fillId="2" borderId="19" xfId="0" applyNumberFormat="1" applyFont="1" applyFill="1" applyBorder="1" applyAlignment="1"/>
    <xf numFmtId="2" fontId="6" fillId="2" borderId="18" xfId="0" applyNumberFormat="1" applyFont="1" applyFill="1" applyBorder="1" applyAlignment="1"/>
    <xf numFmtId="0" fontId="7" fillId="0" borderId="11" xfId="0" applyFont="1" applyBorder="1">
      <alignment vertical="top"/>
    </xf>
    <xf numFmtId="0" fontId="6" fillId="2" borderId="11" xfId="0" applyNumberFormat="1" applyFont="1" applyFill="1" applyBorder="1" applyAlignment="1"/>
    <xf numFmtId="0" fontId="6" fillId="2" borderId="13" xfId="0" applyNumberFormat="1" applyFont="1" applyFill="1" applyBorder="1" applyAlignment="1"/>
    <xf numFmtId="0" fontId="6" fillId="0" borderId="2" xfId="0" applyNumberFormat="1" applyFont="1" applyBorder="1" applyAlignment="1"/>
    <xf numFmtId="0" fontId="6" fillId="0" borderId="13" xfId="0" applyNumberFormat="1" applyFont="1" applyBorder="1" applyAlignment="1"/>
    <xf numFmtId="0" fontId="6" fillId="0" borderId="11" xfId="0" applyNumberFormat="1" applyFont="1" applyBorder="1" applyAlignment="1"/>
    <xf numFmtId="0" fontId="4" fillId="2" borderId="21" xfId="0" applyNumberFormat="1" applyFont="1" applyFill="1" applyBorder="1" applyAlignment="1"/>
    <xf numFmtId="2" fontId="6" fillId="2" borderId="22" xfId="0" applyNumberFormat="1" applyFont="1" applyFill="1" applyBorder="1" applyAlignment="1"/>
    <xf numFmtId="164" fontId="6" fillId="2" borderId="22" xfId="0" applyNumberFormat="1" applyFont="1" applyFill="1" applyBorder="1" applyAlignment="1"/>
    <xf numFmtId="0" fontId="6" fillId="0" borderId="22" xfId="0" applyNumberFormat="1" applyFont="1" applyBorder="1" applyAlignment="1"/>
    <xf numFmtId="2" fontId="6" fillId="2" borderId="23" xfId="0" applyNumberFormat="1" applyFont="1" applyFill="1" applyBorder="1" applyAlignment="1"/>
    <xf numFmtId="164" fontId="6" fillId="2" borderId="24" xfId="0" applyNumberFormat="1" applyFont="1" applyFill="1" applyBorder="1" applyAlignment="1"/>
    <xf numFmtId="164" fontId="6" fillId="2" borderId="25" xfId="0" applyNumberFormat="1" applyFont="1" applyFill="1" applyBorder="1" applyAlignment="1"/>
    <xf numFmtId="0" fontId="6" fillId="2" borderId="2" xfId="0" applyNumberFormat="1" applyFont="1" applyFill="1" applyBorder="1" applyAlignment="1">
      <alignment horizontal="left"/>
    </xf>
    <xf numFmtId="0" fontId="6" fillId="2" borderId="27" xfId="0" applyNumberFormat="1" applyFont="1" applyFill="1" applyBorder="1" applyAlignment="1"/>
    <xf numFmtId="0" fontId="6" fillId="2" borderId="10" xfId="0" applyNumberFormat="1" applyFont="1" applyFill="1" applyBorder="1" applyAlignment="1">
      <alignment wrapText="1"/>
    </xf>
    <xf numFmtId="0" fontId="4" fillId="2" borderId="26" xfId="0" applyNumberFormat="1" applyFont="1" applyFill="1" applyBorder="1" applyAlignment="1">
      <alignment horizontal="center"/>
    </xf>
    <xf numFmtId="0" fontId="6" fillId="2" borderId="28" xfId="0" applyNumberFormat="1" applyFont="1" applyFill="1" applyBorder="1" applyAlignment="1"/>
    <xf numFmtId="0" fontId="6" fillId="2" borderId="29" xfId="0" applyNumberFormat="1" applyFont="1" applyFill="1" applyBorder="1" applyAlignment="1"/>
    <xf numFmtId="0" fontId="6" fillId="2" borderId="30" xfId="0" applyNumberFormat="1" applyFont="1" applyFill="1" applyBorder="1" applyAlignment="1"/>
    <xf numFmtId="44" fontId="6" fillId="0" borderId="6" xfId="5" applyFont="1" applyBorder="1" applyAlignment="1">
      <alignment vertical="top"/>
    </xf>
    <xf numFmtId="44" fontId="6" fillId="0" borderId="7" xfId="5" applyFont="1" applyBorder="1" applyAlignment="1">
      <alignment vertical="top"/>
    </xf>
    <xf numFmtId="44" fontId="6" fillId="2" borderId="16" xfId="5" applyFont="1" applyFill="1" applyBorder="1" applyAlignment="1"/>
    <xf numFmtId="44" fontId="6" fillId="2" borderId="17" xfId="5" applyFont="1" applyFill="1" applyBorder="1" applyAlignment="1"/>
    <xf numFmtId="0" fontId="6" fillId="2" borderId="14" xfId="0" applyNumberFormat="1" applyFont="1" applyFill="1" applyBorder="1" applyAlignment="1">
      <alignment horizontal="center"/>
    </xf>
    <xf numFmtId="0" fontId="6" fillId="2" borderId="31" xfId="0" applyNumberFormat="1" applyFont="1" applyFill="1" applyBorder="1" applyAlignment="1">
      <alignment horizontal="center"/>
    </xf>
    <xf numFmtId="0" fontId="6" fillId="2" borderId="32" xfId="0" applyNumberFormat="1" applyFont="1" applyFill="1" applyBorder="1" applyAlignment="1">
      <alignment horizontal="center"/>
    </xf>
    <xf numFmtId="0" fontId="8" fillId="2" borderId="0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/>
    </xf>
  </cellXfs>
  <cellStyles count="6">
    <cellStyle name="Currency" xfId="5" builtinId="4"/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showGridLines="0" tabSelected="1" showRuler="0" workbookViewId="0">
      <selection activeCell="A28" sqref="A28"/>
    </sheetView>
  </sheetViews>
  <sheetFormatPr defaultColWidth="10.33203125" defaultRowHeight="20" customHeight="1"/>
  <cols>
    <col min="1" max="1" width="29.4140625" style="1" customWidth="1"/>
    <col min="2" max="2" width="10.83203125" style="1" bestFit="1" customWidth="1"/>
    <col min="3" max="3" width="15.1640625" style="1" bestFit="1" customWidth="1"/>
    <col min="4" max="4" width="18.1640625" style="1" customWidth="1"/>
    <col min="5" max="5" width="25" style="1" customWidth="1"/>
    <col min="6" max="6" width="14.83203125" style="1" bestFit="1" customWidth="1"/>
    <col min="7" max="7" width="12.5" style="1" customWidth="1"/>
    <col min="8" max="8" width="8.9140625" style="1" bestFit="1" customWidth="1"/>
    <col min="9" max="9" width="4.6640625" style="1" customWidth="1"/>
    <col min="10" max="16384" width="10.33203125" style="1"/>
  </cols>
  <sheetData>
    <row r="1" spans="1:9" ht="18">
      <c r="A1" s="82" t="s">
        <v>31</v>
      </c>
      <c r="B1" s="83"/>
      <c r="C1" s="83"/>
      <c r="D1" s="83"/>
      <c r="E1" s="83"/>
      <c r="F1" s="83"/>
      <c r="G1" s="83" t="s">
        <v>32</v>
      </c>
      <c r="H1" s="83"/>
    </row>
    <row r="2" spans="1:9" ht="15.75" customHeight="1">
      <c r="A2" s="3"/>
      <c r="B2" s="61"/>
      <c r="C2" s="61"/>
      <c r="D2" s="61"/>
      <c r="E2" s="61"/>
      <c r="F2" s="61"/>
      <c r="G2" s="61"/>
      <c r="H2" s="61"/>
      <c r="I2" s="2"/>
    </row>
    <row r="3" spans="1:9" ht="15" customHeight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6" t="s">
        <v>7</v>
      </c>
    </row>
    <row r="4" spans="1:9" ht="30.65" customHeight="1">
      <c r="A4" s="7" t="s">
        <v>34</v>
      </c>
      <c r="B4" s="8" t="s">
        <v>35</v>
      </c>
      <c r="C4" s="8" t="s">
        <v>21</v>
      </c>
      <c r="D4" s="8" t="s">
        <v>44</v>
      </c>
      <c r="E4" s="8" t="s">
        <v>43</v>
      </c>
      <c r="F4" s="8" t="s">
        <v>38</v>
      </c>
      <c r="G4" s="9" t="s">
        <v>39</v>
      </c>
      <c r="H4" s="10"/>
    </row>
    <row r="5" spans="1:9" ht="15" customHeight="1">
      <c r="A5" s="11" t="s">
        <v>40</v>
      </c>
      <c r="B5" s="12">
        <v>350</v>
      </c>
      <c r="C5" s="13">
        <v>1200</v>
      </c>
      <c r="D5" s="12">
        <v>550</v>
      </c>
      <c r="E5" s="12">
        <v>300</v>
      </c>
      <c r="F5" s="12">
        <v>200</v>
      </c>
      <c r="G5" s="14">
        <v>100</v>
      </c>
      <c r="H5" s="15">
        <f>SUM(B5:G5)</f>
        <v>2700</v>
      </c>
    </row>
    <row r="6" spans="1:9" ht="15" customHeight="1" thickBot="1">
      <c r="A6" s="11" t="s">
        <v>8</v>
      </c>
      <c r="B6" s="12">
        <f>SUM(B11:B15)</f>
        <v>175</v>
      </c>
      <c r="C6" s="12">
        <f>SUM(C16:C21)</f>
        <v>600</v>
      </c>
      <c r="D6" s="12">
        <f>SUM(D22:D25)</f>
        <v>247.1</v>
      </c>
      <c r="E6" s="12">
        <f>SUM(E26:E28)</f>
        <v>200</v>
      </c>
      <c r="F6" s="12">
        <v>0</v>
      </c>
      <c r="G6" s="12">
        <v>0</v>
      </c>
      <c r="H6" s="15">
        <f>SUM(B6:G6)</f>
        <v>1222.0999999999999</v>
      </c>
    </row>
    <row r="7" spans="1:9" ht="16.5" customHeight="1" thickTop="1" thickBot="1">
      <c r="A7" s="65" t="s">
        <v>9</v>
      </c>
      <c r="B7" s="66">
        <f t="shared" ref="B7:H7" si="0">B5-B6</f>
        <v>175</v>
      </c>
      <c r="C7" s="66">
        <f t="shared" si="0"/>
        <v>600</v>
      </c>
      <c r="D7" s="66">
        <f t="shared" si="0"/>
        <v>302.89999999999998</v>
      </c>
      <c r="E7" s="66">
        <f t="shared" si="0"/>
        <v>100</v>
      </c>
      <c r="F7" s="66">
        <f t="shared" si="0"/>
        <v>200</v>
      </c>
      <c r="G7" s="66">
        <f t="shared" si="0"/>
        <v>100</v>
      </c>
      <c r="H7" s="67">
        <f t="shared" si="0"/>
        <v>1477.9</v>
      </c>
    </row>
    <row r="8" spans="1:9" ht="16.5" customHeight="1" thickTop="1">
      <c r="A8" s="62"/>
      <c r="B8" s="63"/>
      <c r="C8" s="63"/>
      <c r="D8" s="63"/>
      <c r="E8" s="63"/>
      <c r="F8" s="63"/>
      <c r="G8" s="63"/>
      <c r="H8" s="64"/>
    </row>
    <row r="9" spans="1:9" ht="15.75" customHeight="1">
      <c r="A9" s="79" t="s">
        <v>10</v>
      </c>
      <c r="B9" s="80"/>
      <c r="C9" s="80"/>
      <c r="D9" s="80"/>
      <c r="E9" s="80"/>
      <c r="F9" s="80"/>
      <c r="G9" s="80"/>
      <c r="H9" s="81"/>
    </row>
    <row r="10" spans="1:9" ht="15" customHeight="1">
      <c r="A10" s="71" t="s">
        <v>11</v>
      </c>
      <c r="B10" s="69"/>
      <c r="C10" s="72"/>
      <c r="D10" s="73"/>
      <c r="E10" s="74"/>
      <c r="F10" s="74"/>
      <c r="G10" s="74"/>
      <c r="H10" s="74"/>
    </row>
    <row r="11" spans="1:9" ht="30" customHeight="1">
      <c r="A11" s="70" t="s">
        <v>33</v>
      </c>
      <c r="B11" s="16">
        <v>100</v>
      </c>
      <c r="C11" s="17"/>
      <c r="D11" s="18"/>
      <c r="E11" s="19"/>
      <c r="F11" s="19"/>
      <c r="G11" s="19"/>
      <c r="H11" s="19"/>
    </row>
    <row r="12" spans="1:9" ht="15" customHeight="1">
      <c r="A12" s="20" t="s">
        <v>18</v>
      </c>
      <c r="B12" s="21">
        <v>75</v>
      </c>
      <c r="C12" s="17"/>
      <c r="D12" s="18"/>
      <c r="E12" s="19"/>
      <c r="F12" s="19"/>
      <c r="G12" s="19"/>
      <c r="H12" s="19"/>
    </row>
    <row r="13" spans="1:9" ht="15" customHeight="1">
      <c r="A13" s="20" t="s">
        <v>42</v>
      </c>
      <c r="B13" s="21"/>
      <c r="C13" s="17"/>
      <c r="D13" s="18"/>
      <c r="E13" s="19"/>
      <c r="F13" s="19"/>
      <c r="G13" s="19"/>
      <c r="H13" s="19"/>
    </row>
    <row r="14" spans="1:9" ht="15" customHeight="1">
      <c r="A14" s="20" t="s">
        <v>19</v>
      </c>
      <c r="B14" s="21"/>
      <c r="C14" s="17"/>
      <c r="D14" s="18"/>
      <c r="E14" s="19"/>
      <c r="F14" s="19"/>
      <c r="G14" s="19"/>
      <c r="H14" s="19"/>
    </row>
    <row r="15" spans="1:9" ht="15" customHeight="1">
      <c r="A15" s="20" t="s">
        <v>20</v>
      </c>
      <c r="B15" s="22"/>
      <c r="C15" s="23"/>
      <c r="D15" s="18"/>
      <c r="E15" s="19"/>
      <c r="F15" s="19"/>
      <c r="G15" s="19"/>
      <c r="H15" s="19"/>
    </row>
    <row r="16" spans="1:9" ht="15" customHeight="1">
      <c r="A16" s="24" t="s">
        <v>45</v>
      </c>
      <c r="B16" s="25"/>
      <c r="C16" s="75">
        <v>200</v>
      </c>
      <c r="D16" s="26"/>
      <c r="E16" s="19"/>
      <c r="F16" s="19"/>
      <c r="G16" s="19"/>
      <c r="H16" s="19"/>
    </row>
    <row r="17" spans="1:8" ht="15" customHeight="1">
      <c r="A17" s="24" t="s">
        <v>46</v>
      </c>
      <c r="B17" s="27"/>
      <c r="C17" s="76">
        <v>200</v>
      </c>
      <c r="D17" s="29"/>
      <c r="E17" s="19"/>
      <c r="F17" s="19"/>
      <c r="G17" s="19"/>
      <c r="H17" s="19"/>
    </row>
    <row r="18" spans="1:8" ht="15" customHeight="1">
      <c r="A18" s="30" t="s">
        <v>47</v>
      </c>
      <c r="B18" s="27"/>
      <c r="C18" s="76">
        <v>200</v>
      </c>
      <c r="D18" s="29"/>
      <c r="E18" s="19"/>
      <c r="F18" s="19"/>
      <c r="G18" s="19"/>
      <c r="H18" s="19"/>
    </row>
    <row r="19" spans="1:8" ht="15" customHeight="1">
      <c r="A19" s="30" t="s">
        <v>26</v>
      </c>
      <c r="B19" s="27"/>
      <c r="C19" s="28"/>
      <c r="D19" s="29"/>
      <c r="E19" s="19"/>
      <c r="F19" s="19"/>
      <c r="G19" s="19"/>
      <c r="H19" s="19"/>
    </row>
    <row r="20" spans="1:8" ht="15" customHeight="1">
      <c r="A20" s="30" t="s">
        <v>27</v>
      </c>
      <c r="B20" s="31"/>
      <c r="C20" s="28"/>
      <c r="D20" s="29"/>
      <c r="E20" s="19"/>
      <c r="F20" s="19"/>
      <c r="G20" s="19"/>
      <c r="H20" s="19"/>
    </row>
    <row r="21" spans="1:8" ht="15" customHeight="1">
      <c r="A21" s="30" t="s">
        <v>28</v>
      </c>
      <c r="B21" s="31"/>
      <c r="C21" s="32"/>
      <c r="D21" s="33"/>
      <c r="E21" s="34"/>
      <c r="F21" s="34"/>
      <c r="G21" s="34"/>
      <c r="H21" s="19"/>
    </row>
    <row r="22" spans="1:8" ht="15" customHeight="1">
      <c r="A22" s="24" t="s">
        <v>22</v>
      </c>
      <c r="B22" s="35"/>
      <c r="C22" s="36"/>
      <c r="D22" s="37">
        <v>177.1</v>
      </c>
      <c r="E22" s="38"/>
      <c r="F22" s="34"/>
      <c r="G22" s="34"/>
      <c r="H22" s="19"/>
    </row>
    <row r="23" spans="1:8" ht="15" customHeight="1">
      <c r="A23" s="24" t="s">
        <v>23</v>
      </c>
      <c r="B23" s="35"/>
      <c r="C23" s="39"/>
      <c r="D23" s="40">
        <v>70</v>
      </c>
      <c r="E23" s="41"/>
      <c r="F23" s="19"/>
      <c r="G23" s="19"/>
      <c r="H23" s="19"/>
    </row>
    <row r="24" spans="1:8" ht="15" customHeight="1">
      <c r="A24" s="30" t="s">
        <v>24</v>
      </c>
      <c r="B24" s="42"/>
      <c r="C24" s="27"/>
      <c r="D24" s="28"/>
      <c r="E24" s="38"/>
      <c r="F24" s="34"/>
      <c r="G24" s="34"/>
      <c r="H24" s="19"/>
    </row>
    <row r="25" spans="1:8" ht="15" customHeight="1">
      <c r="A25" s="30" t="s">
        <v>25</v>
      </c>
      <c r="B25" s="42"/>
      <c r="C25" s="27"/>
      <c r="D25" s="43"/>
      <c r="E25" s="44"/>
      <c r="F25" s="19"/>
      <c r="G25" s="19"/>
      <c r="H25" s="19"/>
    </row>
    <row r="26" spans="1:8" ht="15" customHeight="1">
      <c r="A26" s="24" t="s">
        <v>29</v>
      </c>
      <c r="B26" s="42"/>
      <c r="C26" s="27"/>
      <c r="D26" s="36"/>
      <c r="E26" s="77">
        <v>100</v>
      </c>
      <c r="F26" s="41"/>
      <c r="G26" s="19"/>
      <c r="H26" s="19"/>
    </row>
    <row r="27" spans="1:8" ht="15" customHeight="1">
      <c r="A27" s="24" t="s">
        <v>30</v>
      </c>
      <c r="B27" s="42"/>
      <c r="C27" s="27"/>
      <c r="D27" s="39"/>
      <c r="E27" s="78">
        <v>100</v>
      </c>
      <c r="F27" s="41"/>
      <c r="G27" s="19"/>
      <c r="H27" s="19"/>
    </row>
    <row r="28" spans="1:8" ht="15" customHeight="1">
      <c r="A28" s="24" t="s">
        <v>48</v>
      </c>
      <c r="B28" s="30"/>
      <c r="C28" s="35"/>
      <c r="D28" s="39"/>
      <c r="E28" s="45"/>
      <c r="F28" s="41"/>
      <c r="G28" s="46"/>
      <c r="H28" s="19"/>
    </row>
    <row r="29" spans="1:8" ht="16" customHeight="1">
      <c r="A29" s="24" t="s">
        <v>12</v>
      </c>
      <c r="B29" s="47"/>
      <c r="C29" s="47"/>
      <c r="D29" s="47"/>
      <c r="E29" s="48"/>
      <c r="F29" s="49"/>
      <c r="G29" s="50"/>
      <c r="H29" s="41"/>
    </row>
    <row r="30" spans="1:8" ht="16" customHeight="1">
      <c r="A30" s="24" t="s">
        <v>13</v>
      </c>
      <c r="B30" s="24"/>
      <c r="C30" s="51"/>
      <c r="D30" s="51"/>
      <c r="E30" s="52"/>
      <c r="F30" s="53"/>
      <c r="G30" s="54"/>
      <c r="H30" s="41"/>
    </row>
    <row r="31" spans="1:8" ht="16" customHeight="1">
      <c r="A31" s="68" t="s">
        <v>17</v>
      </c>
      <c r="B31" s="35">
        <v>742.2</v>
      </c>
      <c r="C31" s="47"/>
      <c r="D31" s="47"/>
      <c r="E31" s="48"/>
      <c r="F31" s="55"/>
      <c r="G31" s="55"/>
      <c r="H31" s="56"/>
    </row>
    <row r="32" spans="1:8" ht="16" customHeight="1">
      <c r="A32" s="68" t="s">
        <v>14</v>
      </c>
      <c r="B32" s="35">
        <v>2756.25</v>
      </c>
      <c r="C32" s="24"/>
      <c r="D32" s="24"/>
      <c r="E32" s="57"/>
      <c r="F32" s="56"/>
      <c r="G32" s="56"/>
      <c r="H32" s="56"/>
    </row>
    <row r="33" spans="1:8" ht="16" customHeight="1">
      <c r="A33" s="68" t="s">
        <v>15</v>
      </c>
      <c r="B33" s="35"/>
      <c r="C33" s="24"/>
      <c r="D33" s="24"/>
      <c r="E33" s="57"/>
      <c r="F33" s="56"/>
      <c r="G33" s="56"/>
      <c r="H33" s="56"/>
    </row>
    <row r="34" spans="1:8" ht="16" customHeight="1">
      <c r="A34" s="24" t="s">
        <v>16</v>
      </c>
      <c r="B34" s="35">
        <f>SUM(B31:B33)</f>
        <v>3498.45</v>
      </c>
      <c r="C34" s="24"/>
      <c r="D34" s="24"/>
      <c r="E34" s="57"/>
      <c r="F34" s="56"/>
      <c r="G34" s="56"/>
      <c r="H34" s="56"/>
    </row>
    <row r="35" spans="1:8" ht="16" customHeight="1">
      <c r="A35" s="51" t="s">
        <v>36</v>
      </c>
      <c r="B35" s="35">
        <f>H5</f>
        <v>2700</v>
      </c>
      <c r="C35" s="24"/>
      <c r="D35" s="24"/>
      <c r="E35" s="57"/>
      <c r="F35" s="56"/>
      <c r="G35" s="56"/>
      <c r="H35" s="56"/>
    </row>
    <row r="36" spans="1:8" ht="16" customHeight="1">
      <c r="A36" s="51" t="s">
        <v>37</v>
      </c>
      <c r="B36" s="35">
        <f>H6</f>
        <v>1222.0999999999999</v>
      </c>
      <c r="C36" s="58"/>
      <c r="D36" s="58"/>
      <c r="E36" s="59"/>
      <c r="F36" s="60"/>
      <c r="G36" s="60"/>
      <c r="H36" s="60"/>
    </row>
    <row r="37" spans="1:8" ht="16" customHeight="1">
      <c r="A37" s="51" t="s">
        <v>41</v>
      </c>
      <c r="B37" s="35">
        <f>B34-B36</f>
        <v>2276.35</v>
      </c>
      <c r="C37" s="58"/>
      <c r="D37" s="58"/>
      <c r="E37" s="59"/>
      <c r="F37" s="60"/>
      <c r="G37" s="60"/>
      <c r="H37" s="60"/>
    </row>
    <row r="38" spans="1:8" ht="20" customHeight="1">
      <c r="A38"/>
      <c r="B38"/>
    </row>
    <row r="39" spans="1:8" ht="20" customHeight="1">
      <c r="A39"/>
      <c r="B39"/>
    </row>
    <row r="40" spans="1:8" ht="20" customHeight="1">
      <c r="A40"/>
      <c r="B40"/>
    </row>
    <row r="41" spans="1:8" ht="20" customHeight="1">
      <c r="A41"/>
      <c r="B41"/>
    </row>
  </sheetData>
  <sheetProtection selectLockedCells="1" selectUnlockedCells="1"/>
  <mergeCells count="3">
    <mergeCell ref="A9:H9"/>
    <mergeCell ref="A1:F1"/>
    <mergeCell ref="G1:H1"/>
  </mergeCells>
  <pageMargins left="0.7" right="0.7" top="0.75" bottom="0.75" header="0.51180555555555551" footer="0.51180555555555551"/>
  <pageSetup scale="79" orientation="landscape" useFirstPageNumber="1" horizontalDpi="300" verticalDpi="300" r:id="rId1"/>
  <ignoredErrors>
    <ignoredError sqref="D6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2013-2014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Writing</dc:creator>
  <cp:lastModifiedBy>Michael Buttrey</cp:lastModifiedBy>
  <cp:lastPrinted>2013-11-07T01:27:32Z</cp:lastPrinted>
  <dcterms:created xsi:type="dcterms:W3CDTF">2013-09-04T17:16:35Z</dcterms:created>
  <dcterms:modified xsi:type="dcterms:W3CDTF">2013-11-07T01:29:00Z</dcterms:modified>
</cp:coreProperties>
</file>